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13_ncr:1_{0F9A49BB-9A58-453B-B36A-8B475EE21ED1}"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<sst xmlns="http://schemas.openxmlformats.org/spreadsheetml/2006/main" count="570" uniqueCount="266">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</sst>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B22" sqref="B22:H22"/>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134</v>
      </c>
      <c r="B10" s="141"/>
      <c r="C10" s="141"/>
      <c r="D10" s="138" t="str">
        <f>VLOOKUP(A10,vacantes,2,0)</f>
        <v>Experto/a 2</v>
      </c>
      <c r="E10" s="138"/>
      <c r="F10" s="138"/>
      <c r="G10" s="135" t="str">
        <f>VLOOKUP(A10,vacantes,3,0)</f>
        <v>Dirección de obra</v>
      </c>
      <c r="H10" s="135"/>
      <c r="I10" s="135"/>
      <c r="J10" s="135"/>
      <c r="K10" s="138" t="str">
        <f>VLOOKUP(A10,vacantes,4,0)</f>
        <v>Ourense</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15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10 años de experiencia global en el sector de la Ingeniería y/o Consultoría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10 años de experiencia en obra ferroviaria de alta velocidad.</v>
      </c>
      <c r="C21" s="173"/>
      <c r="D21" s="173"/>
      <c r="E21" s="173"/>
      <c r="F21" s="173"/>
      <c r="G21" s="173"/>
      <c r="H21" s="173"/>
      <c r="I21" s="58"/>
      <c r="J21" s="159"/>
      <c r="K21" s="159"/>
      <c r="L21" s="160"/>
    </row>
    <row r="22" spans="1:12" s="2" customFormat="1" ht="60" customHeight="1" thickBot="1" x14ac:dyDescent="0.3">
      <c r="A22" s="50" t="s">
        <v>40</v>
      </c>
      <c r="B22" s="173" t="str">
        <f>VLOOKUP(A10,vacantes,9,0)</f>
        <v>Al menos 6 años de experiencia como dirección de obra ferroviaria para ADIF A.V.</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49.8" customHeight="1" thickBot="1" x14ac:dyDescent="0.3">
      <c r="A24" s="129" t="str">
        <f>VLOOKUP(A10,vacantes,10,0)</f>
        <v>Al menos una (1) experiencia de al menos seis (6) meses de duración como dirección de obra de plataforma ferroviaria de alta velocidad de tramos con túneles ferroviarios de más de 1.500 m y viaductos de más de 250 m.</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6vFGNMgZ4Ut4MF+Lne2oRLdROkaNGUQSWnuClUfnnhhogqOzHaXL2rY9e8ayC5Hww21F/WMPU7dYnrIg1X4GKA==" saltValue="flU9WryJcPHFLxFu/i1CfQ=="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2023-12-19T08:40:21Z</dcterms:modified>
</cp:coreProperties>
</file>